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داری\مدارک جمع شده برای سایت شرکت\1401\"/>
    </mc:Choice>
  </mc:AlternateContent>
  <xr:revisionPtr revIDLastSave="0" documentId="8_{1D1B9881-E1DB-43DC-9227-F75B2428AA6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1400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0" i="2" l="1"/>
  <c r="I10" i="2" l="1"/>
  <c r="G10" i="2" l="1"/>
  <c r="F10" i="2"/>
  <c r="M10" i="2" s="1"/>
  <c r="E10" i="2"/>
  <c r="D10" i="2"/>
  <c r="C10" i="2"/>
  <c r="J10" i="2" l="1"/>
  <c r="K10" i="2"/>
</calcChain>
</file>

<file path=xl/sharedStrings.xml><?xml version="1.0" encoding="utf-8"?>
<sst xmlns="http://schemas.openxmlformats.org/spreadsheetml/2006/main" count="18" uniqueCount="18">
  <si>
    <t xml:space="preserve">پلمب </t>
  </si>
  <si>
    <t>آبیک</t>
  </si>
  <si>
    <t>آوج</t>
  </si>
  <si>
    <t>البرز</t>
  </si>
  <si>
    <t xml:space="preserve">تاکستان </t>
  </si>
  <si>
    <t xml:space="preserve">بویین زهرا </t>
  </si>
  <si>
    <t xml:space="preserve">شهرستان </t>
  </si>
  <si>
    <t>فرم یک</t>
  </si>
  <si>
    <t>فرم پنج</t>
  </si>
  <si>
    <t xml:space="preserve">سایر </t>
  </si>
  <si>
    <t xml:space="preserve">هدف تعداد </t>
  </si>
  <si>
    <t>هدف حجم صرفه جویی (mcm)</t>
  </si>
  <si>
    <t>قزوین</t>
  </si>
  <si>
    <t xml:space="preserve">جمع </t>
  </si>
  <si>
    <t>حجم صرفه جویی(mcm)</t>
  </si>
  <si>
    <t xml:space="preserve">عملکرد پر </t>
  </si>
  <si>
    <t>جمع کل    (پر و پلمب)</t>
  </si>
  <si>
    <t>مقایسه عملکرد انسداد استان قزوین با برش استانی تا پایان 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</si>
</sst>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rgb="FFFF0000"/>
      <name val="B Nazanin"/>
      <charset val="178"/>
    </font>
    <font>
      <b/>
      <sz val="8"/>
      <color theme="1"/>
      <name val="B Nazanin"/>
      <charset val="178"/>
    </font>
    <font>
      <b/>
      <sz val="12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'1400'!$H$3</c:f>
              <c:strCache>
                <c:ptCount val="1"/>
                <c:pt idx="0">
                  <c:v>عملکرد پر </c:v>
                </c:pt>
              </c:strCache>
            </c:strRef>
          </c:tx>
          <c:spPr>
            <a:pattFill prst="trellis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'1400'!$B$4:$B$9</c:f>
              <c:strCache>
                <c:ptCount val="6"/>
                <c:pt idx="0">
                  <c:v>آبیک</c:v>
                </c:pt>
                <c:pt idx="1">
                  <c:v>البرز</c:v>
                </c:pt>
                <c:pt idx="2">
                  <c:v>آوج</c:v>
                </c:pt>
                <c:pt idx="3">
                  <c:v>بویین زهرا </c:v>
                </c:pt>
                <c:pt idx="4">
                  <c:v>تاکستان </c:v>
                </c:pt>
                <c:pt idx="5">
                  <c:v>قزوین</c:v>
                </c:pt>
              </c:strCache>
            </c:strRef>
          </c:cat>
          <c:val>
            <c:numRef>
              <c:f>'1400'!$H$4:$H$9</c:f>
              <c:numCache>
                <c:formatCode>General</c:formatCode>
                <c:ptCount val="6"/>
                <c:pt idx="0">
                  <c:v>49</c:v>
                </c:pt>
                <c:pt idx="1">
                  <c:v>10</c:v>
                </c:pt>
                <c:pt idx="2">
                  <c:v>6</c:v>
                </c:pt>
                <c:pt idx="3">
                  <c:v>75</c:v>
                </c:pt>
                <c:pt idx="4">
                  <c:v>22</c:v>
                </c:pt>
                <c:pt idx="5">
                  <c:v>107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0-08E0-4DE0-9618-5EDCF3547842}"/>
            </c:ext>
          </c:extLst>
        </c:ser>
        <c:ser>
          <c:idx val="1"/>
          <c:order val="1"/>
          <c:tx>
            <c:strRef>
              <c:f>'1400'!$I$3</c:f>
              <c:strCache>
                <c:ptCount val="1"/>
                <c:pt idx="0">
                  <c:v>حجم صرفه جویی(mcm)</c:v>
                </c:pt>
              </c:strCache>
            </c:strRef>
          </c:tx>
          <c:spPr>
            <a:pattFill prst="dkVert">
              <a:fgClr>
                <a:schemeClr val="accent2"/>
              </a:fgClr>
              <a:bgClr>
                <a:schemeClr val="bg1"/>
              </a:bgClr>
            </a:pattFill>
          </c:spPr>
          <c:invertIfNegative val="0"/>
          <c:dLbls>
            <c:dLbl>
              <c:idx val="2"/>
              <c:layout>
                <c:manualLayout>
                  <c:x val="1.4464732038647014E-3"/>
                  <c:y val="-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E0-4DE0-9618-5EDCF35478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'1400'!$B$4:$B$9</c:f>
              <c:strCache>
                <c:ptCount val="6"/>
                <c:pt idx="0">
                  <c:v>آبیک</c:v>
                </c:pt>
                <c:pt idx="1">
                  <c:v>البرز</c:v>
                </c:pt>
                <c:pt idx="2">
                  <c:v>آوج</c:v>
                </c:pt>
                <c:pt idx="3">
                  <c:v>بویین زهرا </c:v>
                </c:pt>
                <c:pt idx="4">
                  <c:v>تاکستان </c:v>
                </c:pt>
                <c:pt idx="5">
                  <c:v>قزوین</c:v>
                </c:pt>
              </c:strCache>
            </c:strRef>
          </c:cat>
          <c:val>
            <c:numRef>
              <c:f>'1400'!$I$4:$I$9</c:f>
              <c:numCache>
                <c:formatCode>General</c:formatCode>
                <c:ptCount val="6"/>
                <c:pt idx="0">
                  <c:v>0.92</c:v>
                </c:pt>
                <c:pt idx="1">
                  <c:v>0.81</c:v>
                </c:pt>
                <c:pt idx="2">
                  <c:v>0.49</c:v>
                </c:pt>
                <c:pt idx="3">
                  <c:v>3.23</c:v>
                </c:pt>
                <c:pt idx="4">
                  <c:v>1.66</c:v>
                </c:pt>
                <c:pt idx="5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0-4DE0-9618-5EDCF3547842}"/>
            </c:ext>
          </c:extLst>
        </c:ser>
        <c:ser>
          <c:idx val="2"/>
          <c:order val="2"/>
          <c:tx>
            <c:strRef>
              <c:f>'1400'!$J$3</c:f>
              <c:strCache>
                <c:ptCount val="1"/>
                <c:pt idx="0">
                  <c:v>هدف تعداد </c:v>
                </c:pt>
              </c:strCache>
            </c:strRef>
          </c:tx>
          <c:spPr>
            <a:pattFill prst="plaid">
              <a:fgClr>
                <a:srgbClr val="92D050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8E0-4DE0-9618-5EDCF3547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'1400'!$B$4:$B$9</c:f>
              <c:strCache>
                <c:ptCount val="6"/>
                <c:pt idx="0">
                  <c:v>آبیک</c:v>
                </c:pt>
                <c:pt idx="1">
                  <c:v>البرز</c:v>
                </c:pt>
                <c:pt idx="2">
                  <c:v>آوج</c:v>
                </c:pt>
                <c:pt idx="3">
                  <c:v>بویین زهرا </c:v>
                </c:pt>
                <c:pt idx="4">
                  <c:v>تاکستان </c:v>
                </c:pt>
                <c:pt idx="5">
                  <c:v>قزوین</c:v>
                </c:pt>
              </c:strCache>
            </c:strRef>
          </c:cat>
          <c:val>
            <c:numRef>
              <c:f>'1400'!$J$4:$J$9</c:f>
              <c:numCache>
                <c:formatCode>General</c:formatCode>
                <c:ptCount val="6"/>
                <c:pt idx="0">
                  <c:v>17</c:v>
                </c:pt>
                <c:pt idx="1">
                  <c:v>8</c:v>
                </c:pt>
                <c:pt idx="2">
                  <c:v>50</c:v>
                </c:pt>
                <c:pt idx="3">
                  <c:v>120</c:v>
                </c:pt>
                <c:pt idx="4">
                  <c:v>100</c:v>
                </c:pt>
                <c:pt idx="5">
                  <c:v>5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4-08E0-4DE0-9618-5EDCF3547842}"/>
            </c:ext>
          </c:extLst>
        </c:ser>
        <c:ser>
          <c:idx val="3"/>
          <c:order val="3"/>
          <c:tx>
            <c:strRef>
              <c:f>'1400'!$K$3</c:f>
              <c:strCache>
                <c:ptCount val="1"/>
                <c:pt idx="0">
                  <c:v>هدف حجم صرفه جویی (mcm)</c:v>
                </c:pt>
              </c:strCache>
            </c:strRef>
          </c:tx>
          <c:spPr>
            <a:pattFill prst="wdUp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'1400'!$B$4:$B$9</c:f>
              <c:strCache>
                <c:ptCount val="6"/>
                <c:pt idx="0">
                  <c:v>آبیک</c:v>
                </c:pt>
                <c:pt idx="1">
                  <c:v>البرز</c:v>
                </c:pt>
                <c:pt idx="2">
                  <c:v>آوج</c:v>
                </c:pt>
                <c:pt idx="3">
                  <c:v>بویین زهرا </c:v>
                </c:pt>
                <c:pt idx="4">
                  <c:v>تاکستان </c:v>
                </c:pt>
                <c:pt idx="5">
                  <c:v>قزوین</c:v>
                </c:pt>
              </c:strCache>
            </c:strRef>
          </c:cat>
          <c:val>
            <c:numRef>
              <c:f>'1400'!$K$4:$K$9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11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E0-4DE0-9618-5EDCF3547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0102144"/>
        <c:axId val="60104064"/>
        <c:axId val="0"/>
      </c:bar3DChart>
      <c:catAx>
        <c:axId val="601021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0104064"/>
        <c:crosses val="autoZero"/>
        <c:auto val="1"/>
        <c:lblAlgn val="ctr"/>
        <c:lblOffset val="100"/>
        <c:noMultiLvlLbl val="0"/>
      </c:catAx>
      <c:valAx>
        <c:axId val="6010406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60102144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23812</xdr:rowOff>
    </xdr:from>
    <xdr:to>
      <xdr:col>11</xdr:col>
      <xdr:colOff>28575</xdr:colOff>
      <xdr:row>25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1"/>
  <sheetViews>
    <sheetView rightToLeft="1" tabSelected="1" zoomScaleNormal="100" zoomScaleSheetLayoutView="100" workbookViewId="0">
      <selection activeCell="K8" sqref="K8"/>
    </sheetView>
  </sheetViews>
  <sheetFormatPr defaultRowHeight="15" x14ac:dyDescent="0.25"/>
  <cols>
    <col min="1" max="1" width="4.42578125" customWidth="1"/>
    <col min="2" max="2" width="11.42578125" customWidth="1"/>
    <col min="3" max="3" width="13" customWidth="1"/>
    <col min="6" max="6" width="7.28515625" customWidth="1"/>
    <col min="8" max="8" width="14.5703125" customWidth="1"/>
    <col min="9" max="9" width="10.42578125" customWidth="1"/>
    <col min="10" max="10" width="15.140625" customWidth="1"/>
    <col min="11" max="11" width="11.5703125" customWidth="1"/>
  </cols>
  <sheetData>
    <row r="2" spans="2:13" ht="22.5" x14ac:dyDescent="0.25">
      <c r="B2" s="13" t="s">
        <v>17</v>
      </c>
      <c r="C2" s="14"/>
      <c r="D2" s="14"/>
      <c r="E2" s="14"/>
      <c r="F2" s="14"/>
      <c r="G2" s="14"/>
      <c r="H2" s="14"/>
      <c r="I2" s="14"/>
      <c r="J2" s="14"/>
      <c r="K2" s="15"/>
    </row>
    <row r="3" spans="2:13" ht="120" x14ac:dyDescent="0.25">
      <c r="B3" s="2" t="s">
        <v>6</v>
      </c>
      <c r="C3" s="11" t="s">
        <v>16</v>
      </c>
      <c r="D3" s="2" t="s">
        <v>7</v>
      </c>
      <c r="E3" s="2" t="s">
        <v>8</v>
      </c>
      <c r="F3" s="2" t="s">
        <v>9</v>
      </c>
      <c r="G3" s="2" t="s">
        <v>0</v>
      </c>
      <c r="H3" s="2" t="s">
        <v>15</v>
      </c>
      <c r="I3" s="9" t="s">
        <v>14</v>
      </c>
      <c r="J3" s="2" t="s">
        <v>10</v>
      </c>
      <c r="K3" s="3" t="s">
        <v>11</v>
      </c>
    </row>
    <row r="4" spans="2:13" ht="24" x14ac:dyDescent="0.25">
      <c r="B4" s="4" t="s">
        <v>1</v>
      </c>
      <c r="C4" s="5">
        <v>67</v>
      </c>
      <c r="D4" s="1">
        <v>3</v>
      </c>
      <c r="E4" s="1">
        <v>3</v>
      </c>
      <c r="F4" s="1">
        <v>61</v>
      </c>
      <c r="G4" s="1">
        <v>18</v>
      </c>
      <c r="H4" s="6">
        <v>49</v>
      </c>
      <c r="I4" s="10">
        <v>0.92</v>
      </c>
      <c r="J4" s="7">
        <v>17</v>
      </c>
      <c r="K4" s="7">
        <v>2</v>
      </c>
    </row>
    <row r="5" spans="2:13" ht="24" x14ac:dyDescent="0.25">
      <c r="B5" s="4" t="s">
        <v>3</v>
      </c>
      <c r="C5" s="5">
        <v>10</v>
      </c>
      <c r="D5" s="1">
        <v>0</v>
      </c>
      <c r="E5" s="1">
        <v>0</v>
      </c>
      <c r="F5" s="1">
        <v>10</v>
      </c>
      <c r="G5" s="1">
        <v>0</v>
      </c>
      <c r="H5" s="6">
        <v>10</v>
      </c>
      <c r="I5" s="10">
        <v>0.81</v>
      </c>
      <c r="J5" s="7">
        <v>8</v>
      </c>
      <c r="K5" s="7">
        <v>2</v>
      </c>
    </row>
    <row r="6" spans="2:13" ht="24" x14ac:dyDescent="0.25">
      <c r="B6" s="4" t="s">
        <v>2</v>
      </c>
      <c r="C6" s="5">
        <v>6</v>
      </c>
      <c r="D6" s="1">
        <v>0</v>
      </c>
      <c r="E6" s="1">
        <v>1</v>
      </c>
      <c r="F6" s="1">
        <v>5</v>
      </c>
      <c r="G6" s="1">
        <v>0</v>
      </c>
      <c r="H6" s="6">
        <v>6</v>
      </c>
      <c r="I6" s="10">
        <v>0.49</v>
      </c>
      <c r="J6" s="7">
        <v>50</v>
      </c>
      <c r="K6" s="7">
        <v>3</v>
      </c>
    </row>
    <row r="7" spans="2:13" ht="24" x14ac:dyDescent="0.25">
      <c r="B7" s="4" t="s">
        <v>5</v>
      </c>
      <c r="C7" s="5">
        <v>81</v>
      </c>
      <c r="D7" s="1">
        <v>5</v>
      </c>
      <c r="E7" s="1">
        <v>56</v>
      </c>
      <c r="F7" s="1">
        <v>20</v>
      </c>
      <c r="G7" s="1">
        <v>6</v>
      </c>
      <c r="H7" s="6">
        <v>75</v>
      </c>
      <c r="I7" s="10">
        <v>3.23</v>
      </c>
      <c r="J7" s="7">
        <v>120</v>
      </c>
      <c r="K7" s="7">
        <v>9</v>
      </c>
    </row>
    <row r="8" spans="2:13" ht="24" x14ac:dyDescent="0.25">
      <c r="B8" s="4" t="s">
        <v>4</v>
      </c>
      <c r="C8" s="5">
        <v>23</v>
      </c>
      <c r="D8" s="1">
        <v>1</v>
      </c>
      <c r="E8" s="1">
        <v>2</v>
      </c>
      <c r="F8" s="1">
        <v>20</v>
      </c>
      <c r="G8" s="1">
        <v>1</v>
      </c>
      <c r="H8" s="6">
        <v>22</v>
      </c>
      <c r="I8" s="10">
        <v>1.66</v>
      </c>
      <c r="J8" s="7">
        <v>100</v>
      </c>
      <c r="K8" s="7">
        <v>11</v>
      </c>
    </row>
    <row r="9" spans="2:13" ht="24" x14ac:dyDescent="0.25">
      <c r="B9" s="4" t="s">
        <v>12</v>
      </c>
      <c r="C9" s="5">
        <v>110</v>
      </c>
      <c r="D9" s="1">
        <v>0</v>
      </c>
      <c r="E9" s="1">
        <v>0</v>
      </c>
      <c r="F9" s="1">
        <v>110</v>
      </c>
      <c r="G9" s="1">
        <v>3</v>
      </c>
      <c r="H9" s="6">
        <v>107</v>
      </c>
      <c r="I9" s="10">
        <v>1.01</v>
      </c>
      <c r="J9" s="7">
        <v>5</v>
      </c>
      <c r="K9" s="7">
        <v>0.5</v>
      </c>
    </row>
    <row r="10" spans="2:13" ht="24" x14ac:dyDescent="0.25">
      <c r="B10" s="4" t="s">
        <v>13</v>
      </c>
      <c r="C10" s="5">
        <f t="shared" ref="C10:G10" si="0">SUM(C4:C9)</f>
        <v>297</v>
      </c>
      <c r="D10" s="5">
        <f t="shared" si="0"/>
        <v>9</v>
      </c>
      <c r="E10" s="5">
        <f t="shared" si="0"/>
        <v>62</v>
      </c>
      <c r="F10" s="5">
        <f t="shared" si="0"/>
        <v>226</v>
      </c>
      <c r="G10" s="5">
        <f t="shared" si="0"/>
        <v>28</v>
      </c>
      <c r="H10" s="5">
        <f>SUM(H4:H9)</f>
        <v>269</v>
      </c>
      <c r="I10" s="5">
        <f>SUM(I4:I9)</f>
        <v>8.1199999999999992</v>
      </c>
      <c r="J10" s="7">
        <f t="shared" ref="J10:K10" si="1">SUM(J4:J9)</f>
        <v>300</v>
      </c>
      <c r="K10" s="7">
        <f t="shared" si="1"/>
        <v>27.5</v>
      </c>
      <c r="M10">
        <f>D10+E10+F10</f>
        <v>297</v>
      </c>
    </row>
    <row r="11" spans="2:13" ht="22.5" x14ac:dyDescent="0.25">
      <c r="J11" s="12"/>
      <c r="K11" s="12"/>
    </row>
  </sheetData>
  <mergeCells count="1">
    <mergeCell ref="B2:K2"/>
  </mergeCells>
  <pageMargins left="0.11811023622047244" right="0.11811023622047244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5:J15"/>
  <sheetViews>
    <sheetView rightToLeft="1" workbookViewId="0">
      <selection activeCell="C4" sqref="C4"/>
    </sheetView>
  </sheetViews>
  <sheetFormatPr defaultRowHeight="15" x14ac:dyDescent="0.25"/>
  <sheetData>
    <row r="15" spans="8:10" x14ac:dyDescent="0.25">
      <c r="H15" s="8"/>
      <c r="J1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1400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kakavand-g</dc:creator>
  <cp:lastModifiedBy>hefazat-pc29</cp:lastModifiedBy>
  <cp:lastPrinted>2023-04-11T08:47:28Z</cp:lastPrinted>
  <dcterms:created xsi:type="dcterms:W3CDTF">2019-10-26T04:05:58Z</dcterms:created>
  <dcterms:modified xsi:type="dcterms:W3CDTF">2023-12-23T06:15:49Z</dcterms:modified>
</cp:coreProperties>
</file>